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Foglio1" sheetId="1" r:id="rId1"/>
  </sheets>
  <definedNames>
    <definedName name="_xlnm._FilterDatabase" localSheetId="0" hidden="1">Foglio1!$A$1:$N$15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1" l="1"/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7" i="1" l="1"/>
</calcChain>
</file>

<file path=xl/sharedStrings.xml><?xml version="1.0" encoding="utf-8"?>
<sst xmlns="http://schemas.openxmlformats.org/spreadsheetml/2006/main" count="168" uniqueCount="90">
  <si>
    <t>Qty Available</t>
  </si>
  <si>
    <t>HANDBAGS</t>
  </si>
  <si>
    <t>W9132</t>
  </si>
  <si>
    <t>TOTE BAG</t>
  </si>
  <si>
    <t>035</t>
  </si>
  <si>
    <t>SHOULDER BAG</t>
  </si>
  <si>
    <t>013</t>
  </si>
  <si>
    <t>FLAP SHOULDER BAG</t>
  </si>
  <si>
    <t>BACKPACK</t>
  </si>
  <si>
    <t>064</t>
  </si>
  <si>
    <t>W8214</t>
  </si>
  <si>
    <t>015</t>
  </si>
  <si>
    <t>CAMERA BAG</t>
  </si>
  <si>
    <t xml:space="preserve">9740           </t>
  </si>
  <si>
    <t xml:space="preserve">9740 SAND      </t>
  </si>
  <si>
    <t xml:space="preserve">8340           </t>
  </si>
  <si>
    <t>8340 TRASPARENT</t>
  </si>
  <si>
    <t>W8272</t>
  </si>
  <si>
    <t>017</t>
  </si>
  <si>
    <t>ZIP SHOULDER BAG</t>
  </si>
  <si>
    <t>513887</t>
  </si>
  <si>
    <t>541618</t>
  </si>
  <si>
    <t xml:space="preserve">6553           </t>
  </si>
  <si>
    <t>6553 STRAWBERRY</t>
  </si>
  <si>
    <t>W8540</t>
  </si>
  <si>
    <t>513871</t>
  </si>
  <si>
    <t>BACKPACK STELLA STAR</t>
  </si>
  <si>
    <t xml:space="preserve">808380323      </t>
  </si>
  <si>
    <t>SMALL SHOULDER BAG KNOTS&amp;TIE</t>
  </si>
  <si>
    <t xml:space="preserve">9002           </t>
  </si>
  <si>
    <t xml:space="preserve">9002 IVORY     </t>
  </si>
  <si>
    <t xml:space="preserve">808193668      </t>
  </si>
  <si>
    <t>SMALL TOTE CLEAR</t>
  </si>
  <si>
    <t>W8471</t>
  </si>
  <si>
    <t xml:space="preserve">4005 BLUE      </t>
  </si>
  <si>
    <t>581259</t>
  </si>
  <si>
    <t xml:space="preserve">7021           </t>
  </si>
  <si>
    <t>7021 ANTIK YELL</t>
  </si>
  <si>
    <t>W8437</t>
  </si>
  <si>
    <t>513872</t>
  </si>
  <si>
    <t>SMALL BACKPACK STELLA STAR</t>
  </si>
  <si>
    <t xml:space="preserve">808380103      </t>
  </si>
  <si>
    <t>500994</t>
  </si>
  <si>
    <t>SMALL TOTE CLEAR PAS</t>
  </si>
  <si>
    <t>W8491</t>
  </si>
  <si>
    <t xml:space="preserve">9020           </t>
  </si>
  <si>
    <t xml:space="preserve">9020 CREAM     </t>
  </si>
  <si>
    <t>MINI SHOULDER BAG STELLA STAR</t>
  </si>
  <si>
    <t xml:space="preserve">808348129      </t>
  </si>
  <si>
    <t>570154</t>
  </si>
  <si>
    <t>SHOULDER BAG WICKER</t>
  </si>
  <si>
    <t>W8497</t>
  </si>
  <si>
    <t xml:space="preserve">9500           </t>
  </si>
  <si>
    <t xml:space="preserve">9500 NATURAL   </t>
  </si>
  <si>
    <t xml:space="preserve">808744951      </t>
  </si>
  <si>
    <t>513888</t>
  </si>
  <si>
    <t>MINI SHOULDER BAG KNOTS&amp;TIES</t>
  </si>
  <si>
    <t xml:space="preserve">808193658      </t>
  </si>
  <si>
    <t>529305</t>
  </si>
  <si>
    <t xml:space="preserve">808193777      </t>
  </si>
  <si>
    <t xml:space="preserve">808193778      </t>
  </si>
  <si>
    <t>MEDIUM FLAP SHOULDER</t>
  </si>
  <si>
    <t xml:space="preserve">808348131      </t>
  </si>
  <si>
    <t xml:space="preserve">808741899      </t>
  </si>
  <si>
    <t>468908</t>
  </si>
  <si>
    <t>MINI BACK PACK FALABELLA</t>
  </si>
  <si>
    <t xml:space="preserve">808374712      </t>
  </si>
  <si>
    <t>MINI CROSSBODY STAR ECO SOFT</t>
  </si>
  <si>
    <t>570306</t>
  </si>
  <si>
    <t>MEDIUM DRAWSTRING T ECO MONOG</t>
  </si>
  <si>
    <t xml:space="preserve">808743887      </t>
  </si>
  <si>
    <t xml:space="preserve">808887648      </t>
  </si>
  <si>
    <t xml:space="preserve">808580886      </t>
  </si>
  <si>
    <t xml:space="preserve">Stella McCartney </t>
  </si>
  <si>
    <t>PHOTO</t>
  </si>
  <si>
    <t>STYLE DESCRIPTION</t>
  </si>
  <si>
    <t>STYLE</t>
  </si>
  <si>
    <t>FABRIC</t>
  </si>
  <si>
    <t>COLOR CODE</t>
  </si>
  <si>
    <t>COLOR NAME</t>
  </si>
  <si>
    <t>SUB DPT DESCRIPTION</t>
  </si>
  <si>
    <t>CLASS</t>
  </si>
  <si>
    <t>CLASS DESCRIPTION</t>
  </si>
  <si>
    <t>UNIT RETAIL</t>
  </si>
  <si>
    <t>TOTAL RETAIL</t>
  </si>
  <si>
    <t>BRAND</t>
  </si>
  <si>
    <t>ITEM TYPE DESCRIPTION</t>
  </si>
  <si>
    <t>BARCODE</t>
  </si>
  <si>
    <t>TOTAL STELLA McCARTNEY</t>
  </si>
  <si>
    <t>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</si>
</sst>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[$-10409]#,##0;\-#,##0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Verdana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 readingOrder="1"/>
    </xf>
    <xf numFmtId="164" fontId="2" fillId="0" borderId="1" xfId="1" applyFont="1" applyFill="1" applyBorder="1" applyAlignment="1">
      <alignment horizontal="right" vertical="center" wrapText="1" readingOrder="1"/>
    </xf>
    <xf numFmtId="0" fontId="0" fillId="0" borderId="0" xfId="0" applyFill="1" applyAlignment="1">
      <alignment vertical="center" readingOrder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64" fontId="0" fillId="0" borderId="0" xfId="1" applyFont="1" applyFill="1" applyAlignment="1">
      <alignment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4" fillId="0" borderId="0" xfId="1" applyFont="1" applyFill="1" applyAlignment="1">
      <alignment vertical="top"/>
    </xf>
    <xf numFmtId="0" fontId="4" fillId="0" borderId="1" xfId="0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 vertical="top"/>
    </xf>
    <xf numFmtId="164" fontId="4" fillId="0" borderId="1" xfId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vertical="center" wrapText="1" readingOrder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/>
    <xf numFmtId="164" fontId="2" fillId="0" borderId="1" xfId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 readingOrder="1"/>
    </xf>
    <xf numFmtId="0" fontId="0" fillId="0" borderId="0" xfId="0" applyFill="1" applyAlignment="1">
      <alignment horizontal="center" readingOrder="1"/>
    </xf>
    <xf numFmtId="0" fontId="5" fillId="0" borderId="1" xfId="0" applyFont="1" applyFill="1" applyBorder="1" applyAlignment="1">
      <alignment horizontal="center" vertical="center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</xdr:row>
      <xdr:rowOff>57269</xdr:rowOff>
    </xdr:from>
    <xdr:to>
      <xdr:col>3</xdr:col>
      <xdr:colOff>1352550</xdr:colOff>
      <xdr:row>2</xdr:row>
      <xdr:rowOff>1145381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10953869"/>
          <a:ext cx="1085850" cy="1088112"/>
        </a:xfrm>
        <a:prstGeom prst="rect">
          <a:avLst/>
        </a:prstGeom>
      </xdr:spPr>
    </xdr:pic>
    <xdr:clientData/>
  </xdr:twoCellAnchor>
  <xdr:twoCellAnchor>
    <xdr:from>
      <xdr:col>3</xdr:col>
      <xdr:colOff>280035</xdr:colOff>
      <xdr:row>4</xdr:row>
      <xdr:rowOff>102870</xdr:rowOff>
    </xdr:from>
    <xdr:to>
      <xdr:col>3</xdr:col>
      <xdr:colOff>1293495</xdr:colOff>
      <xdr:row>4</xdr:row>
      <xdr:rowOff>1116330</xdr:rowOff>
    </xdr:to>
    <xdr:pic>
      <xdr:nvPicPr>
        <xdr:cNvPr id="140" name="Immagine 13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1835" y="21629370"/>
          <a:ext cx="1013460" cy="1013460"/>
        </a:xfrm>
        <a:prstGeom prst="rect">
          <a:avLst/>
        </a:prstGeom>
      </xdr:spPr>
    </xdr:pic>
    <xdr:clientData/>
  </xdr:twoCellAnchor>
  <xdr:twoCellAnchor>
    <xdr:from>
      <xdr:col>3</xdr:col>
      <xdr:colOff>240030</xdr:colOff>
      <xdr:row>5</xdr:row>
      <xdr:rowOff>264795</xdr:rowOff>
    </xdr:from>
    <xdr:to>
      <xdr:col>3</xdr:col>
      <xdr:colOff>1297654</xdr:colOff>
      <xdr:row>5</xdr:row>
      <xdr:rowOff>965835</xdr:rowOff>
    </xdr:to>
    <xdr:pic>
      <xdr:nvPicPr>
        <xdr:cNvPr id="146" name="Immagine 145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26" r="3112" b="19259"/>
        <a:stretch/>
      </xdr:blipFill>
      <xdr:spPr>
        <a:xfrm>
          <a:off x="3211830" y="24153495"/>
          <a:ext cx="1057624" cy="701040"/>
        </a:xfrm>
        <a:prstGeom prst="rect">
          <a:avLst/>
        </a:prstGeom>
      </xdr:spPr>
    </xdr:pic>
    <xdr:clientData/>
  </xdr:twoCellAnchor>
  <xdr:twoCellAnchor>
    <xdr:from>
      <xdr:col>3</xdr:col>
      <xdr:colOff>270510</xdr:colOff>
      <xdr:row>6</xdr:row>
      <xdr:rowOff>186690</xdr:rowOff>
    </xdr:from>
    <xdr:to>
      <xdr:col>3</xdr:col>
      <xdr:colOff>1439352</xdr:colOff>
      <xdr:row>6</xdr:row>
      <xdr:rowOff>1146810</xdr:rowOff>
    </xdr:to>
    <xdr:pic>
      <xdr:nvPicPr>
        <xdr:cNvPr id="159" name="Immagine 158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310" y="27618690"/>
          <a:ext cx="1168842" cy="960120"/>
        </a:xfrm>
        <a:prstGeom prst="rect">
          <a:avLst/>
        </a:prstGeom>
      </xdr:spPr>
    </xdr:pic>
    <xdr:clientData/>
  </xdr:twoCellAnchor>
  <xdr:twoCellAnchor>
    <xdr:from>
      <xdr:col>3</xdr:col>
      <xdr:colOff>461009</xdr:colOff>
      <xdr:row>8</xdr:row>
      <xdr:rowOff>219075</xdr:rowOff>
    </xdr:from>
    <xdr:to>
      <xdr:col>3</xdr:col>
      <xdr:colOff>1306830</xdr:colOff>
      <xdr:row>8</xdr:row>
      <xdr:rowOff>1097427</xdr:rowOff>
    </xdr:to>
    <xdr:pic>
      <xdr:nvPicPr>
        <xdr:cNvPr id="166" name="Immagine 165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1" t="10567" r="14127" b="28591"/>
        <a:stretch/>
      </xdr:blipFill>
      <xdr:spPr>
        <a:xfrm>
          <a:off x="3432809" y="32375475"/>
          <a:ext cx="845821" cy="878352"/>
        </a:xfrm>
        <a:prstGeom prst="rect">
          <a:avLst/>
        </a:prstGeom>
      </xdr:spPr>
    </xdr:pic>
    <xdr:clientData/>
  </xdr:twoCellAnchor>
  <xdr:twoCellAnchor>
    <xdr:from>
      <xdr:col>3</xdr:col>
      <xdr:colOff>487680</xdr:colOff>
      <xdr:row>9</xdr:row>
      <xdr:rowOff>28576</xdr:rowOff>
    </xdr:from>
    <xdr:to>
      <xdr:col>3</xdr:col>
      <xdr:colOff>1152214</xdr:colOff>
      <xdr:row>9</xdr:row>
      <xdr:rowOff>1156336</xdr:rowOff>
    </xdr:to>
    <xdr:pic>
      <xdr:nvPicPr>
        <xdr:cNvPr id="185" name="Immagine 184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75" t="6407" r="27656" b="12188"/>
        <a:stretch/>
      </xdr:blipFill>
      <xdr:spPr>
        <a:xfrm>
          <a:off x="3459480" y="36909376"/>
          <a:ext cx="664534" cy="1127760"/>
        </a:xfrm>
        <a:prstGeom prst="rect">
          <a:avLst/>
        </a:prstGeom>
      </xdr:spPr>
    </xdr:pic>
    <xdr:clientData/>
  </xdr:twoCellAnchor>
  <xdr:twoCellAnchor>
    <xdr:from>
      <xdr:col>3</xdr:col>
      <xdr:colOff>377190</xdr:colOff>
      <xdr:row>10</xdr:row>
      <xdr:rowOff>123825</xdr:rowOff>
    </xdr:from>
    <xdr:to>
      <xdr:col>3</xdr:col>
      <xdr:colOff>1276350</xdr:colOff>
      <xdr:row>10</xdr:row>
      <xdr:rowOff>1022985</xdr:rowOff>
    </xdr:to>
    <xdr:pic>
      <xdr:nvPicPr>
        <xdr:cNvPr id="194" name="Immagine 193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8990" y="39366825"/>
          <a:ext cx="899160" cy="899160"/>
        </a:xfrm>
        <a:prstGeom prst="rect">
          <a:avLst/>
        </a:prstGeom>
      </xdr:spPr>
    </xdr:pic>
    <xdr:clientData/>
  </xdr:twoCellAnchor>
  <xdr:twoCellAnchor>
    <xdr:from>
      <xdr:col>3</xdr:col>
      <xdr:colOff>182880</xdr:colOff>
      <xdr:row>11</xdr:row>
      <xdr:rowOff>144779</xdr:rowOff>
    </xdr:from>
    <xdr:to>
      <xdr:col>3</xdr:col>
      <xdr:colOff>1476374</xdr:colOff>
      <xdr:row>11</xdr:row>
      <xdr:rowOff>1095446</xdr:rowOff>
    </xdr:to>
    <xdr:pic>
      <xdr:nvPicPr>
        <xdr:cNvPr id="234" name="Immagine 233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8" t="24352" r="2508" b="20362"/>
        <a:stretch/>
      </xdr:blipFill>
      <xdr:spPr>
        <a:xfrm>
          <a:off x="3154680" y="42931079"/>
          <a:ext cx="1293494" cy="950667"/>
        </a:xfrm>
        <a:prstGeom prst="rect">
          <a:avLst/>
        </a:prstGeom>
      </xdr:spPr>
    </xdr:pic>
    <xdr:clientData/>
  </xdr:twoCellAnchor>
  <xdr:twoCellAnchor>
    <xdr:from>
      <xdr:col>3</xdr:col>
      <xdr:colOff>171450</xdr:colOff>
      <xdr:row>12</xdr:row>
      <xdr:rowOff>161925</xdr:rowOff>
    </xdr:from>
    <xdr:to>
      <xdr:col>3</xdr:col>
      <xdr:colOff>1419069</xdr:colOff>
      <xdr:row>12</xdr:row>
      <xdr:rowOff>1085735</xdr:rowOff>
    </xdr:to>
    <xdr:pic>
      <xdr:nvPicPr>
        <xdr:cNvPr id="239" name="Immagine 238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43250" y="44129325"/>
          <a:ext cx="1247619" cy="923810"/>
        </a:xfrm>
        <a:prstGeom prst="rect">
          <a:avLst/>
        </a:prstGeom>
      </xdr:spPr>
    </xdr:pic>
    <xdr:clientData/>
  </xdr:twoCellAnchor>
  <xdr:twoCellAnchor>
    <xdr:from>
      <xdr:col>3</xdr:col>
      <xdr:colOff>333375</xdr:colOff>
      <xdr:row>13</xdr:row>
      <xdr:rowOff>66675</xdr:rowOff>
    </xdr:from>
    <xdr:to>
      <xdr:col>3</xdr:col>
      <xdr:colOff>1271707</xdr:colOff>
      <xdr:row>13</xdr:row>
      <xdr:rowOff>1123950</xdr:rowOff>
    </xdr:to>
    <xdr:pic>
      <xdr:nvPicPr>
        <xdr:cNvPr id="303" name="Immagine 302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305175" y="48758475"/>
          <a:ext cx="938332" cy="1057275"/>
        </a:xfrm>
        <a:prstGeom prst="rect">
          <a:avLst/>
        </a:prstGeom>
      </xdr:spPr>
    </xdr:pic>
    <xdr:clientData/>
  </xdr:twoCellAnchor>
  <xdr:twoCellAnchor>
    <xdr:from>
      <xdr:col>3</xdr:col>
      <xdr:colOff>409575</xdr:colOff>
      <xdr:row>14</xdr:row>
      <xdr:rowOff>38100</xdr:rowOff>
    </xdr:from>
    <xdr:to>
      <xdr:col>3</xdr:col>
      <xdr:colOff>1266825</xdr:colOff>
      <xdr:row>14</xdr:row>
      <xdr:rowOff>1155954</xdr:rowOff>
    </xdr:to>
    <xdr:pic>
      <xdr:nvPicPr>
        <xdr:cNvPr id="314" name="Immagine 313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81375" y="53454300"/>
          <a:ext cx="857250" cy="1117854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1</xdr:row>
      <xdr:rowOff>19050</xdr:rowOff>
    </xdr:from>
    <xdr:to>
      <xdr:col>3</xdr:col>
      <xdr:colOff>1447575</xdr:colOff>
      <xdr:row>1</xdr:row>
      <xdr:rowOff>1152300</xdr:rowOff>
    </xdr:to>
    <xdr:pic>
      <xdr:nvPicPr>
        <xdr:cNvPr id="28" name="Immagine 27" descr="Backpacks and bumbags Stella McCartney Wome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47950"/>
          <a:ext cx="1133250" cy="113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400049</xdr:colOff>
      <xdr:row>7</xdr:row>
      <xdr:rowOff>57150</xdr:rowOff>
    </xdr:from>
    <xdr:to>
      <xdr:col>3</xdr:col>
      <xdr:colOff>1285874</xdr:colOff>
      <xdr:row>7</xdr:row>
      <xdr:rowOff>1162050</xdr:rowOff>
    </xdr:to>
    <xdr:pic>
      <xdr:nvPicPr>
        <xdr:cNvPr id="29" name="Immagine 28" descr="Backpacks and bumbags Stella McCartney Wom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14" t="3970" r="23271" b="19302"/>
        <a:stretch/>
      </xdr:blipFill>
      <xdr:spPr bwMode="auto">
        <a:xfrm>
          <a:off x="3371849" y="13315950"/>
          <a:ext cx="8858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333375</xdr:colOff>
      <xdr:row>3</xdr:row>
      <xdr:rowOff>49349</xdr:rowOff>
    </xdr:from>
    <xdr:to>
      <xdr:col>3</xdr:col>
      <xdr:colOff>1447800</xdr:colOff>
      <xdr:row>3</xdr:row>
      <xdr:rowOff>1163774</xdr:rowOff>
    </xdr:to>
    <xdr:pic>
      <xdr:nvPicPr>
        <xdr:cNvPr id="31" name="Immagine 30" descr="Backpacks and bumbags Stella McCartney stella star Women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6221549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zoomScaleNormal="100" workbookViewId="0"/>
  </sheetViews>
  <sheetFormatPr defaultColWidth="8.85546875" defaultRowHeight="15" x14ac:dyDescent="0.25"/>
  <cols>
    <col min="1" max="1" width="14.7109375" style="6" customWidth="1"/>
    <col min="2" max="2" width="15.85546875" style="6" bestFit="1" customWidth="1"/>
    <col min="3" max="3" width="14" style="6" bestFit="1" customWidth="1"/>
    <col min="4" max="4" width="26.140625" style="1" customWidth="1"/>
    <col min="5" max="5" width="33.5703125" style="7" bestFit="1" customWidth="1"/>
    <col min="6" max="6" width="8.85546875" style="6"/>
    <col min="7" max="7" width="10" style="6" bestFit="1" customWidth="1"/>
    <col min="8" max="8" width="14.140625" style="6" customWidth="1"/>
    <col min="9" max="9" width="14.85546875" style="6" customWidth="1"/>
    <col min="10" max="10" width="26.42578125" style="6" customWidth="1"/>
    <col min="11" max="11" width="11.28515625" style="6" bestFit="1" customWidth="1"/>
    <col min="12" max="12" width="22.28515625" style="6" customWidth="1"/>
    <col min="13" max="13" width="14.28515625" style="2" customWidth="1"/>
    <col min="14" max="14" width="13.42578125" style="8" bestFit="1" customWidth="1"/>
    <col min="15" max="15" width="18.140625" style="8" bestFit="1" customWidth="1"/>
    <col min="16" max="16" width="13.140625" style="25" bestFit="1" customWidth="1"/>
    <col min="17" max="16384" width="8.85546875" style="1"/>
  </cols>
  <sheetData>
    <row r="1" spans="1:16" s="5" customFormat="1" ht="21" x14ac:dyDescent="0.25">
      <c r="A1" s="3" t="s">
        <v>85</v>
      </c>
      <c r="B1" s="3" t="s">
        <v>86</v>
      </c>
      <c r="C1" s="3" t="s">
        <v>87</v>
      </c>
      <c r="D1" s="3" t="s">
        <v>74</v>
      </c>
      <c r="E1" s="3" t="s">
        <v>75</v>
      </c>
      <c r="F1" s="3" t="s">
        <v>76</v>
      </c>
      <c r="G1" s="3" t="s">
        <v>77</v>
      </c>
      <c r="H1" s="3" t="s">
        <v>78</v>
      </c>
      <c r="I1" s="3" t="s">
        <v>79</v>
      </c>
      <c r="J1" s="3" t="s">
        <v>80</v>
      </c>
      <c r="K1" s="3" t="s">
        <v>81</v>
      </c>
      <c r="L1" s="3" t="s">
        <v>82</v>
      </c>
      <c r="M1" s="3" t="s">
        <v>0</v>
      </c>
      <c r="N1" s="4" t="s">
        <v>83</v>
      </c>
      <c r="O1" s="4" t="s">
        <v>84</v>
      </c>
      <c r="P1" s="23" t="s">
        <v>89</v>
      </c>
    </row>
    <row r="2" spans="1:16" s="21" customFormat="1" ht="93.6" customHeight="1" x14ac:dyDescent="0.25">
      <c r="A2" s="15" t="s">
        <v>73</v>
      </c>
      <c r="B2" s="15" t="s">
        <v>1</v>
      </c>
      <c r="C2" s="15" t="s">
        <v>27</v>
      </c>
      <c r="D2" s="22"/>
      <c r="E2" s="17" t="s">
        <v>26</v>
      </c>
      <c r="F2" s="18" t="s">
        <v>25</v>
      </c>
      <c r="G2" s="18" t="s">
        <v>10</v>
      </c>
      <c r="H2" s="18" t="s">
        <v>22</v>
      </c>
      <c r="I2" s="18" t="s">
        <v>23</v>
      </c>
      <c r="J2" s="18" t="s">
        <v>8</v>
      </c>
      <c r="K2" s="18" t="s">
        <v>9</v>
      </c>
      <c r="L2" s="18" t="s">
        <v>8</v>
      </c>
      <c r="M2" s="19">
        <v>4</v>
      </c>
      <c r="N2" s="20">
        <v>1050</v>
      </c>
      <c r="O2" s="20">
        <f t="shared" ref="O2:O15" si="0">N2*M2</f>
        <v>4200</v>
      </c>
      <c r="P2" s="26">
        <v>251991</v>
      </c>
    </row>
    <row r="3" spans="1:16" s="21" customFormat="1" ht="93.6" customHeight="1" x14ac:dyDescent="0.25">
      <c r="A3" s="15" t="s">
        <v>73</v>
      </c>
      <c r="B3" s="15" t="s">
        <v>1</v>
      </c>
      <c r="C3" s="15" t="s">
        <v>31</v>
      </c>
      <c r="D3" s="16"/>
      <c r="E3" s="17" t="s">
        <v>28</v>
      </c>
      <c r="F3" s="18" t="s">
        <v>20</v>
      </c>
      <c r="G3" s="18" t="s">
        <v>17</v>
      </c>
      <c r="H3" s="18" t="s">
        <v>29</v>
      </c>
      <c r="I3" s="18" t="s">
        <v>30</v>
      </c>
      <c r="J3" s="18" t="s">
        <v>5</v>
      </c>
      <c r="K3" s="18" t="s">
        <v>18</v>
      </c>
      <c r="L3" s="18" t="s">
        <v>19</v>
      </c>
      <c r="M3" s="19">
        <v>13</v>
      </c>
      <c r="N3" s="20">
        <v>990</v>
      </c>
      <c r="O3" s="20">
        <f t="shared" si="0"/>
        <v>12870</v>
      </c>
      <c r="P3" s="26">
        <v>252007</v>
      </c>
    </row>
    <row r="4" spans="1:16" s="21" customFormat="1" ht="93.6" customHeight="1" x14ac:dyDescent="0.25">
      <c r="A4" s="15" t="s">
        <v>73</v>
      </c>
      <c r="B4" s="15" t="s">
        <v>1</v>
      </c>
      <c r="C4" s="15" t="s">
        <v>41</v>
      </c>
      <c r="D4" s="22"/>
      <c r="E4" s="17" t="s">
        <v>40</v>
      </c>
      <c r="F4" s="18">
        <v>513872</v>
      </c>
      <c r="G4" s="18" t="s">
        <v>10</v>
      </c>
      <c r="H4" s="18" t="s">
        <v>22</v>
      </c>
      <c r="I4" s="18" t="s">
        <v>23</v>
      </c>
      <c r="J4" s="18" t="s">
        <v>8</v>
      </c>
      <c r="K4" s="18" t="s">
        <v>9</v>
      </c>
      <c r="L4" s="18" t="s">
        <v>8</v>
      </c>
      <c r="M4" s="19">
        <v>20</v>
      </c>
      <c r="N4" s="20">
        <v>890</v>
      </c>
      <c r="O4" s="20">
        <f t="shared" si="0"/>
        <v>17800</v>
      </c>
      <c r="P4" s="26">
        <v>252010</v>
      </c>
    </row>
    <row r="5" spans="1:16" s="21" customFormat="1" ht="93.6" customHeight="1" x14ac:dyDescent="0.25">
      <c r="A5" s="15" t="s">
        <v>73</v>
      </c>
      <c r="B5" s="15" t="s">
        <v>1</v>
      </c>
      <c r="C5" s="15" t="s">
        <v>48</v>
      </c>
      <c r="D5" s="16"/>
      <c r="E5" s="17" t="s">
        <v>47</v>
      </c>
      <c r="F5" s="18" t="s">
        <v>42</v>
      </c>
      <c r="G5" s="18" t="s">
        <v>10</v>
      </c>
      <c r="H5" s="18" t="s">
        <v>22</v>
      </c>
      <c r="I5" s="18" t="s">
        <v>23</v>
      </c>
      <c r="J5" s="18" t="s">
        <v>5</v>
      </c>
      <c r="K5" s="18" t="s">
        <v>11</v>
      </c>
      <c r="L5" s="18" t="s">
        <v>12</v>
      </c>
      <c r="M5" s="19">
        <v>1</v>
      </c>
      <c r="N5" s="20">
        <v>690</v>
      </c>
      <c r="O5" s="20">
        <f t="shared" si="0"/>
        <v>690</v>
      </c>
      <c r="P5" s="26">
        <v>251989</v>
      </c>
    </row>
    <row r="6" spans="1:16" s="21" customFormat="1" ht="93.6" customHeight="1" x14ac:dyDescent="0.25">
      <c r="A6" s="15" t="s">
        <v>73</v>
      </c>
      <c r="B6" s="15" t="s">
        <v>1</v>
      </c>
      <c r="C6" s="15" t="s">
        <v>54</v>
      </c>
      <c r="D6" s="16"/>
      <c r="E6" s="17" t="s">
        <v>50</v>
      </c>
      <c r="F6" s="18" t="s">
        <v>49</v>
      </c>
      <c r="G6" s="18" t="s">
        <v>51</v>
      </c>
      <c r="H6" s="18" t="s">
        <v>52</v>
      </c>
      <c r="I6" s="18" t="s">
        <v>53</v>
      </c>
      <c r="J6" s="18" t="s">
        <v>5</v>
      </c>
      <c r="K6" s="18" t="s">
        <v>6</v>
      </c>
      <c r="L6" s="18" t="s">
        <v>7</v>
      </c>
      <c r="M6" s="19">
        <v>3</v>
      </c>
      <c r="N6" s="20">
        <v>1200</v>
      </c>
      <c r="O6" s="20">
        <f t="shared" si="0"/>
        <v>3600</v>
      </c>
      <c r="P6" s="26">
        <v>252001</v>
      </c>
    </row>
    <row r="7" spans="1:16" s="21" customFormat="1" ht="93.6" customHeight="1" x14ac:dyDescent="0.25">
      <c r="A7" s="15" t="s">
        <v>73</v>
      </c>
      <c r="B7" s="15" t="s">
        <v>1</v>
      </c>
      <c r="C7" s="15" t="s">
        <v>57</v>
      </c>
      <c r="D7" s="16"/>
      <c r="E7" s="17" t="s">
        <v>56</v>
      </c>
      <c r="F7" s="18" t="s">
        <v>55</v>
      </c>
      <c r="G7" s="18" t="s">
        <v>17</v>
      </c>
      <c r="H7" s="18" t="s">
        <v>29</v>
      </c>
      <c r="I7" s="18" t="s">
        <v>30</v>
      </c>
      <c r="J7" s="18" t="s">
        <v>5</v>
      </c>
      <c r="K7" s="18" t="s">
        <v>18</v>
      </c>
      <c r="L7" s="18" t="s">
        <v>19</v>
      </c>
      <c r="M7" s="19">
        <v>7</v>
      </c>
      <c r="N7" s="20">
        <v>690</v>
      </c>
      <c r="O7" s="20">
        <f t="shared" si="0"/>
        <v>4830</v>
      </c>
      <c r="P7" s="26">
        <v>251994</v>
      </c>
    </row>
    <row r="8" spans="1:16" s="21" customFormat="1" ht="93.6" customHeight="1" x14ac:dyDescent="0.25">
      <c r="A8" s="15" t="s">
        <v>73</v>
      </c>
      <c r="B8" s="15" t="s">
        <v>1</v>
      </c>
      <c r="C8" s="15" t="s">
        <v>59</v>
      </c>
      <c r="D8" s="22"/>
      <c r="E8" s="17" t="s">
        <v>26</v>
      </c>
      <c r="F8" s="18" t="s">
        <v>25</v>
      </c>
      <c r="G8" s="18" t="s">
        <v>10</v>
      </c>
      <c r="H8" s="18" t="s">
        <v>45</v>
      </c>
      <c r="I8" s="18" t="s">
        <v>46</v>
      </c>
      <c r="J8" s="18" t="s">
        <v>8</v>
      </c>
      <c r="K8" s="18" t="s">
        <v>9</v>
      </c>
      <c r="L8" s="18" t="s">
        <v>8</v>
      </c>
      <c r="M8" s="19">
        <v>3</v>
      </c>
      <c r="N8" s="20">
        <v>1050</v>
      </c>
      <c r="O8" s="20">
        <f t="shared" si="0"/>
        <v>3150</v>
      </c>
      <c r="P8" s="26">
        <v>251990</v>
      </c>
    </row>
    <row r="9" spans="1:16" s="21" customFormat="1" ht="93.6" customHeight="1" x14ac:dyDescent="0.25">
      <c r="A9" s="15" t="s">
        <v>73</v>
      </c>
      <c r="B9" s="15" t="s">
        <v>1</v>
      </c>
      <c r="C9" s="15" t="s">
        <v>60</v>
      </c>
      <c r="D9" s="16"/>
      <c r="E9" s="17" t="s">
        <v>40</v>
      </c>
      <c r="F9" s="18" t="s">
        <v>39</v>
      </c>
      <c r="G9" s="18" t="s">
        <v>10</v>
      </c>
      <c r="H9" s="18" t="s">
        <v>45</v>
      </c>
      <c r="I9" s="18" t="s">
        <v>46</v>
      </c>
      <c r="J9" s="18" t="s">
        <v>8</v>
      </c>
      <c r="K9" s="18" t="s">
        <v>9</v>
      </c>
      <c r="L9" s="18" t="s">
        <v>8</v>
      </c>
      <c r="M9" s="19">
        <v>6</v>
      </c>
      <c r="N9" s="20">
        <v>890</v>
      </c>
      <c r="O9" s="20">
        <f t="shared" si="0"/>
        <v>5340</v>
      </c>
      <c r="P9" s="26">
        <v>252009</v>
      </c>
    </row>
    <row r="10" spans="1:16" s="21" customFormat="1" ht="93.6" customHeight="1" x14ac:dyDescent="0.25">
      <c r="A10" s="15" t="s">
        <v>73</v>
      </c>
      <c r="B10" s="15" t="s">
        <v>1</v>
      </c>
      <c r="C10" s="15" t="s">
        <v>62</v>
      </c>
      <c r="D10" s="16"/>
      <c r="E10" s="17" t="s">
        <v>61</v>
      </c>
      <c r="F10" s="18" t="s">
        <v>58</v>
      </c>
      <c r="G10" s="18" t="s">
        <v>10</v>
      </c>
      <c r="H10" s="18" t="s">
        <v>22</v>
      </c>
      <c r="I10" s="18" t="s">
        <v>23</v>
      </c>
      <c r="J10" s="18" t="s">
        <v>5</v>
      </c>
      <c r="K10" s="18" t="s">
        <v>6</v>
      </c>
      <c r="L10" s="18" t="s">
        <v>7</v>
      </c>
      <c r="M10" s="19">
        <v>15</v>
      </c>
      <c r="N10" s="20">
        <v>990</v>
      </c>
      <c r="O10" s="20">
        <f t="shared" si="0"/>
        <v>14850</v>
      </c>
      <c r="P10" s="26">
        <v>251914</v>
      </c>
    </row>
    <row r="11" spans="1:16" s="21" customFormat="1" ht="93.6" customHeight="1" x14ac:dyDescent="0.25">
      <c r="A11" s="15" t="s">
        <v>73</v>
      </c>
      <c r="B11" s="15" t="s">
        <v>1</v>
      </c>
      <c r="C11" s="15" t="s">
        <v>66</v>
      </c>
      <c r="D11" s="16"/>
      <c r="E11" s="17" t="s">
        <v>65</v>
      </c>
      <c r="F11" s="18" t="s">
        <v>64</v>
      </c>
      <c r="G11" s="18" t="s">
        <v>2</v>
      </c>
      <c r="H11" s="18" t="s">
        <v>22</v>
      </c>
      <c r="I11" s="18" t="s">
        <v>23</v>
      </c>
      <c r="J11" s="18" t="s">
        <v>8</v>
      </c>
      <c r="K11" s="18" t="s">
        <v>9</v>
      </c>
      <c r="L11" s="18" t="s">
        <v>8</v>
      </c>
      <c r="M11" s="19">
        <v>2</v>
      </c>
      <c r="N11" s="20">
        <v>635</v>
      </c>
      <c r="O11" s="20">
        <f t="shared" si="0"/>
        <v>1270</v>
      </c>
      <c r="P11" s="26">
        <v>251995</v>
      </c>
    </row>
    <row r="12" spans="1:16" s="21" customFormat="1" ht="93.6" customHeight="1" x14ac:dyDescent="0.25">
      <c r="A12" s="15" t="s">
        <v>73</v>
      </c>
      <c r="B12" s="15" t="s">
        <v>1</v>
      </c>
      <c r="C12" s="15" t="s">
        <v>70</v>
      </c>
      <c r="D12" s="16"/>
      <c r="E12" s="17" t="s">
        <v>69</v>
      </c>
      <c r="F12" s="18" t="s">
        <v>68</v>
      </c>
      <c r="G12" s="18" t="s">
        <v>38</v>
      </c>
      <c r="H12" s="18" t="s">
        <v>13</v>
      </c>
      <c r="I12" s="18" t="s">
        <v>14</v>
      </c>
      <c r="J12" s="18" t="s">
        <v>3</v>
      </c>
      <c r="K12" s="18" t="s">
        <v>4</v>
      </c>
      <c r="L12" s="18" t="s">
        <v>3</v>
      </c>
      <c r="M12" s="19">
        <v>11</v>
      </c>
      <c r="N12" s="20">
        <v>695</v>
      </c>
      <c r="O12" s="20">
        <f t="shared" si="0"/>
        <v>7645</v>
      </c>
      <c r="P12" s="26">
        <v>251998</v>
      </c>
    </row>
    <row r="13" spans="1:16" s="21" customFormat="1" ht="93.6" customHeight="1" x14ac:dyDescent="0.25">
      <c r="A13" s="15" t="s">
        <v>73</v>
      </c>
      <c r="B13" s="15" t="s">
        <v>1</v>
      </c>
      <c r="C13" s="15" t="s">
        <v>71</v>
      </c>
      <c r="D13" s="16"/>
      <c r="E13" s="17" t="s">
        <v>67</v>
      </c>
      <c r="F13" s="18" t="s">
        <v>35</v>
      </c>
      <c r="G13" s="18" t="s">
        <v>24</v>
      </c>
      <c r="H13" s="18" t="s">
        <v>36</v>
      </c>
      <c r="I13" s="18" t="s">
        <v>37</v>
      </c>
      <c r="J13" s="18" t="s">
        <v>5</v>
      </c>
      <c r="K13" s="18" t="s">
        <v>11</v>
      </c>
      <c r="L13" s="18" t="s">
        <v>12</v>
      </c>
      <c r="M13" s="19">
        <v>13</v>
      </c>
      <c r="N13" s="20">
        <v>495</v>
      </c>
      <c r="O13" s="20">
        <f t="shared" si="0"/>
        <v>6435</v>
      </c>
      <c r="P13" s="26">
        <v>252000</v>
      </c>
    </row>
    <row r="14" spans="1:16" s="21" customFormat="1" ht="93.6" customHeight="1" x14ac:dyDescent="0.25">
      <c r="A14" s="15" t="s">
        <v>73</v>
      </c>
      <c r="B14" s="15" t="s">
        <v>1</v>
      </c>
      <c r="C14" s="15" t="s">
        <v>63</v>
      </c>
      <c r="D14" s="16"/>
      <c r="E14" s="17" t="s">
        <v>43</v>
      </c>
      <c r="F14" s="18">
        <v>541618</v>
      </c>
      <c r="G14" s="18" t="s">
        <v>44</v>
      </c>
      <c r="H14" s="18">
        <v>4005</v>
      </c>
      <c r="I14" s="18" t="s">
        <v>34</v>
      </c>
      <c r="J14" s="18" t="s">
        <v>3</v>
      </c>
      <c r="K14" s="18" t="s">
        <v>4</v>
      </c>
      <c r="L14" s="18" t="s">
        <v>3</v>
      </c>
      <c r="M14" s="19">
        <v>119</v>
      </c>
      <c r="N14" s="20">
        <v>395</v>
      </c>
      <c r="O14" s="20">
        <f t="shared" si="0"/>
        <v>47005</v>
      </c>
      <c r="P14" s="26">
        <v>252008</v>
      </c>
    </row>
    <row r="15" spans="1:16" s="21" customFormat="1" ht="93.6" customHeight="1" x14ac:dyDescent="0.25">
      <c r="A15" s="15" t="s">
        <v>73</v>
      </c>
      <c r="B15" s="15" t="s">
        <v>1</v>
      </c>
      <c r="C15" s="15" t="s">
        <v>72</v>
      </c>
      <c r="D15" s="16"/>
      <c r="E15" s="17" t="s">
        <v>32</v>
      </c>
      <c r="F15" s="18" t="s">
        <v>21</v>
      </c>
      <c r="G15" s="18" t="s">
        <v>33</v>
      </c>
      <c r="H15" s="18" t="s">
        <v>15</v>
      </c>
      <c r="I15" s="18" t="s">
        <v>16</v>
      </c>
      <c r="J15" s="18" t="s">
        <v>3</v>
      </c>
      <c r="K15" s="18" t="s">
        <v>4</v>
      </c>
      <c r="L15" s="18" t="s">
        <v>3</v>
      </c>
      <c r="M15" s="19">
        <v>190</v>
      </c>
      <c r="N15" s="20">
        <v>395</v>
      </c>
      <c r="O15" s="20">
        <f t="shared" si="0"/>
        <v>75050</v>
      </c>
      <c r="P15" s="26">
        <v>252014</v>
      </c>
    </row>
    <row r="17" spans="1:16" s="10" customFormat="1" ht="18.75" x14ac:dyDescent="0.3">
      <c r="A17" s="9"/>
      <c r="B17" s="9"/>
      <c r="C17" s="9"/>
      <c r="E17" s="12" t="s">
        <v>88</v>
      </c>
      <c r="F17" s="9"/>
      <c r="G17" s="9"/>
      <c r="H17" s="9"/>
      <c r="I17" s="9"/>
      <c r="J17" s="9"/>
      <c r="K17" s="9"/>
      <c r="L17" s="9"/>
      <c r="M17" s="13">
        <f>SUM(M2:M16)</f>
        <v>407</v>
      </c>
      <c r="N17" s="11"/>
      <c r="O17" s="14">
        <f>SUM(O2:O16)</f>
        <v>204735</v>
      </c>
      <c r="P17" s="24"/>
    </row>
  </sheetData>
  <autoFilter ref="A1:N15"/>
  <pageMargins left="0.7" right="0.7" top="0.75" bottom="0.75" header="0.3" footer="0.3"/>
  <pageSetup paperSize="8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2020-06-05T09:06:41Z</cp:lastPrinted>
  <dcterms:created xsi:type="dcterms:W3CDTF">2020-05-15T07:17:32Z</dcterms:created>
  <dcterms:modified xsi:type="dcterms:W3CDTF">2020-10-06T10:10:45Z</dcterms:modified>
</cp:coreProperties>
</file>